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446"/>
  </bookViews>
  <sheets>
    <sheet name="Foaie1" sheetId="1" r:id="rId1"/>
  </sheets>
  <calcPr calcId="144525"/>
</workbook>
</file>

<file path=xl/calcChain.xml><?xml version="1.0" encoding="utf-8"?>
<calcChain xmlns="http://schemas.openxmlformats.org/spreadsheetml/2006/main">
  <c r="Q18" i="1" l="1"/>
  <c r="R18" i="1"/>
  <c r="S18" i="1"/>
  <c r="T18" i="1"/>
  <c r="V18" i="1"/>
  <c r="W18" i="1"/>
  <c r="Z18" i="1"/>
  <c r="Q19" i="1"/>
  <c r="R19" i="1"/>
  <c r="S19" i="1"/>
  <c r="T19" i="1"/>
  <c r="V19" i="1"/>
  <c r="W19" i="1"/>
  <c r="Z19" i="1"/>
  <c r="Q20" i="1"/>
  <c r="R20" i="1"/>
  <c r="S20" i="1"/>
  <c r="T20" i="1"/>
  <c r="V20" i="1"/>
  <c r="W20" i="1"/>
  <c r="Z20" i="1"/>
  <c r="Q21" i="1"/>
  <c r="R21" i="1"/>
  <c r="S21" i="1"/>
  <c r="T21" i="1"/>
  <c r="V21" i="1"/>
  <c r="W21" i="1"/>
  <c r="Z21" i="1"/>
  <c r="Q22" i="1"/>
  <c r="R22" i="1"/>
  <c r="S22" i="1"/>
  <c r="T22" i="1"/>
  <c r="V22" i="1"/>
  <c r="W22" i="1"/>
  <c r="Z22" i="1"/>
  <c r="Q23" i="1"/>
  <c r="R23" i="1"/>
  <c r="S23" i="1"/>
  <c r="T23" i="1"/>
  <c r="V23" i="1"/>
  <c r="W23" i="1"/>
  <c r="Z23" i="1"/>
  <c r="Q24" i="1"/>
  <c r="R24" i="1"/>
  <c r="S24" i="1"/>
  <c r="T24" i="1"/>
  <c r="V24" i="1"/>
  <c r="W24" i="1"/>
  <c r="Z24" i="1"/>
  <c r="Q25" i="1"/>
  <c r="R25" i="1"/>
  <c r="S25" i="1"/>
  <c r="T25" i="1"/>
  <c r="V25" i="1"/>
  <c r="W25" i="1"/>
  <c r="Z25" i="1"/>
  <c r="Q26" i="1"/>
  <c r="R26" i="1"/>
  <c r="S26" i="1"/>
  <c r="T26" i="1"/>
  <c r="V26" i="1"/>
  <c r="W26" i="1"/>
  <c r="Z26" i="1"/>
  <c r="Q27" i="1"/>
  <c r="R27" i="1"/>
  <c r="S27" i="1"/>
  <c r="T27" i="1"/>
  <c r="V27" i="1"/>
  <c r="W27" i="1"/>
  <c r="Z27" i="1"/>
  <c r="Q28" i="1"/>
  <c r="R28" i="1"/>
  <c r="S28" i="1"/>
  <c r="T28" i="1"/>
  <c r="V28" i="1"/>
  <c r="W28" i="1"/>
  <c r="Z28" i="1"/>
  <c r="Q29" i="1"/>
  <c r="R29" i="1"/>
  <c r="S29" i="1"/>
  <c r="T29" i="1"/>
  <c r="V29" i="1"/>
  <c r="W29" i="1"/>
  <c r="Z29" i="1"/>
  <c r="Q30" i="1"/>
  <c r="R30" i="1"/>
  <c r="S30" i="1"/>
  <c r="T30" i="1"/>
  <c r="V30" i="1"/>
  <c r="W30" i="1"/>
  <c r="Z30" i="1"/>
  <c r="Q31" i="1"/>
  <c r="R31" i="1"/>
  <c r="S31" i="1"/>
  <c r="T31" i="1"/>
  <c r="V31" i="1"/>
  <c r="W31" i="1"/>
  <c r="Z31" i="1"/>
  <c r="Q32" i="1"/>
  <c r="R32" i="1"/>
  <c r="S32" i="1"/>
  <c r="T32" i="1"/>
  <c r="V32" i="1"/>
  <c r="W32" i="1"/>
  <c r="Z32" i="1"/>
  <c r="Q33" i="1"/>
  <c r="R33" i="1"/>
  <c r="S33" i="1"/>
  <c r="T33" i="1"/>
  <c r="V33" i="1"/>
  <c r="W33" i="1"/>
  <c r="Z33" i="1"/>
  <c r="Q34" i="1"/>
  <c r="R34" i="1"/>
  <c r="S34" i="1"/>
  <c r="T34" i="1"/>
  <c r="V34" i="1"/>
  <c r="W34" i="1"/>
  <c r="Z34" i="1"/>
  <c r="Q35" i="1"/>
  <c r="R35" i="1"/>
  <c r="S35" i="1"/>
  <c r="T35" i="1"/>
  <c r="V35" i="1"/>
  <c r="W35" i="1"/>
  <c r="Z35" i="1"/>
  <c r="Q36" i="1"/>
  <c r="R36" i="1"/>
  <c r="S36" i="1"/>
  <c r="T36" i="1"/>
  <c r="V36" i="1"/>
  <c r="W36" i="1"/>
  <c r="Z36" i="1"/>
  <c r="Q37" i="1"/>
  <c r="R37" i="1"/>
  <c r="S37" i="1"/>
  <c r="T37" i="1"/>
  <c r="V37" i="1"/>
  <c r="W37" i="1"/>
  <c r="Z37" i="1"/>
  <c r="Q38" i="1"/>
  <c r="R38" i="1"/>
  <c r="S38" i="1"/>
  <c r="T38" i="1"/>
  <c r="V38" i="1"/>
  <c r="W38" i="1"/>
  <c r="Z38" i="1"/>
  <c r="Q39" i="1"/>
  <c r="R39" i="1"/>
  <c r="S39" i="1"/>
  <c r="T39" i="1"/>
  <c r="V39" i="1"/>
  <c r="W39" i="1"/>
  <c r="Z39" i="1"/>
  <c r="Q40" i="1"/>
  <c r="R40" i="1"/>
  <c r="S40" i="1"/>
  <c r="T40" i="1"/>
  <c r="V40" i="1"/>
  <c r="W40" i="1"/>
  <c r="Z40" i="1"/>
  <c r="Q41" i="1"/>
  <c r="S41" i="1"/>
  <c r="T41" i="1"/>
  <c r="V41" i="1"/>
  <c r="W41" i="1"/>
  <c r="Z41" i="1"/>
  <c r="Q42" i="1"/>
  <c r="R42" i="1"/>
  <c r="S42" i="1"/>
  <c r="T42" i="1"/>
  <c r="V42" i="1"/>
  <c r="W42" i="1"/>
  <c r="Z42" i="1"/>
  <c r="Q43" i="1"/>
  <c r="R43" i="1"/>
  <c r="S43" i="1"/>
  <c r="T43" i="1"/>
  <c r="V43" i="1"/>
  <c r="W43" i="1"/>
  <c r="Z43" i="1"/>
  <c r="Q44" i="1"/>
  <c r="R44" i="1"/>
  <c r="S44" i="1"/>
  <c r="T44" i="1"/>
  <c r="V44" i="1"/>
  <c r="W44" i="1"/>
  <c r="Z44" i="1"/>
  <c r="Q45" i="1"/>
  <c r="R45" i="1"/>
  <c r="S45" i="1"/>
  <c r="T45" i="1"/>
  <c r="V45" i="1"/>
  <c r="W45" i="1"/>
  <c r="Z45" i="1"/>
  <c r="Q46" i="1"/>
  <c r="R46" i="1"/>
  <c r="S46" i="1"/>
  <c r="T46" i="1"/>
  <c r="V46" i="1"/>
  <c r="W46" i="1"/>
  <c r="W48" i="1" s="1"/>
  <c r="Z46" i="1"/>
  <c r="Q47" i="1"/>
  <c r="R47" i="1"/>
  <c r="R48" i="1" s="1"/>
  <c r="S47" i="1"/>
  <c r="T47" i="1"/>
  <c r="V47" i="1"/>
  <c r="W47" i="1"/>
  <c r="Z47" i="1"/>
  <c r="Z48" i="1" s="1"/>
</calcChain>
</file>

<file path=xl/sharedStrings.xml><?xml version="1.0" encoding="utf-8"?>
<sst xmlns="http://schemas.openxmlformats.org/spreadsheetml/2006/main" count="61" uniqueCount="44">
  <si>
    <t xml:space="preserve">  UNITATEA</t>
  </si>
  <si>
    <t>NOTA DE RECEPTIE SI CONSTATARE DIFERENTE</t>
  </si>
  <si>
    <t>Numar document</t>
  </si>
  <si>
    <t>Data</t>
  </si>
  <si>
    <t>Factura
Aviz de insotire a marfii</t>
  </si>
  <si>
    <t>Zi</t>
  </si>
  <si>
    <t>Luna</t>
  </si>
  <si>
    <t>An</t>
  </si>
  <si>
    <t xml:space="preserve">Subsemnatii, membri comisiei de receptie am procedat la receptionarea valorilor materiale furnizare de </t>
  </si>
  <si>
    <t>din</t>
  </si>
  <si>
    <t>cu auto/vagonul nr.</t>
  </si>
  <si>
    <t>documente insotitoare</t>
  </si>
  <si>
    <t>delegat</t>
  </si>
  <si>
    <t xml:space="preserve">  constatandu-se urmatoarele:</t>
  </si>
  <si>
    <t xml:space="preserve">Cota TVA: </t>
  </si>
  <si>
    <t>Nr. crt.</t>
  </si>
  <si>
    <t>Denumirea bunurilor receptionate</t>
  </si>
  <si>
    <t>U/M</t>
  </si>
  <si>
    <t>Cantitate conform documente</t>
  </si>
  <si>
    <t>Receptionat</t>
  </si>
  <si>
    <t>Adaos comercial</t>
  </si>
  <si>
    <t>Pret de achizitie unitar + adaosul comercial unitar</t>
  </si>
  <si>
    <t>TVA</t>
  </si>
  <si>
    <t>Valoare la pret de vanzare inclusiv TVA</t>
  </si>
  <si>
    <t>Cantitate</t>
  </si>
  <si>
    <t>Pret de achizitie</t>
  </si>
  <si>
    <t>Unitar</t>
  </si>
  <si>
    <t>Total</t>
  </si>
  <si>
    <t>%</t>
  </si>
  <si>
    <t>Unitara</t>
  </si>
  <si>
    <t>Totala</t>
  </si>
  <si>
    <t>7=4x6</t>
  </si>
  <si>
    <t>9=5+6</t>
  </si>
  <si>
    <t>11=4x10</t>
  </si>
  <si>
    <t>12=9+10</t>
  </si>
  <si>
    <t>13=4x12</t>
  </si>
  <si>
    <t>T O T A L</t>
  </si>
  <si>
    <t>X</t>
  </si>
  <si>
    <t>COMISIA DE RECEPTIE</t>
  </si>
  <si>
    <t>PRIMIT IN GESTIUNE</t>
  </si>
  <si>
    <t>Numele si prenumele</t>
  </si>
  <si>
    <t>Semnatura</t>
  </si>
  <si>
    <t xml:space="preserve"> 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</si>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</sst>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dd\.mm\.yyyy"/>
  </numFmts>
  <fonts count="12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2" borderId="8" xfId="1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1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" fillId="2" borderId="10" xfId="1" applyFont="1" applyFill="1" applyBorder="1" applyAlignment="1" applyProtection="1">
      <alignment horizontal="center"/>
      <protection hidden="1"/>
    </xf>
    <xf numFmtId="0" fontId="0" fillId="2" borderId="10" xfId="1" applyFont="1" applyFill="1" applyBorder="1" applyAlignment="1" applyProtection="1">
      <alignment horizontal="center"/>
      <protection hidden="1"/>
    </xf>
    <xf numFmtId="0" fontId="1" fillId="3" borderId="10" xfId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Protection="1">
      <protection hidden="1"/>
    </xf>
    <xf numFmtId="0" fontId="4" fillId="2" borderId="18" xfId="0" applyFont="1" applyFill="1" applyBorder="1" applyProtection="1">
      <protection hidden="1"/>
    </xf>
    <xf numFmtId="0" fontId="5" fillId="2" borderId="19" xfId="1" applyFont="1" applyFill="1" applyBorder="1" applyAlignment="1" applyProtection="1">
      <alignment horizontal="right"/>
      <protection hidden="1"/>
    </xf>
    <xf numFmtId="0" fontId="5" fillId="2" borderId="20" xfId="1" applyFont="1" applyFill="1" applyBorder="1" applyAlignment="1" applyProtection="1">
      <alignment horizontal="right"/>
      <protection hidden="1"/>
    </xf>
    <xf numFmtId="9" fontId="5" fillId="3" borderId="21" xfId="1" applyNumberFormat="1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Protection="1">
      <protection hidden="1"/>
    </xf>
    <xf numFmtId="0" fontId="4" fillId="2" borderId="23" xfId="0" applyFont="1" applyFill="1" applyBorder="1" applyProtection="1">
      <protection hidden="1"/>
    </xf>
    <xf numFmtId="0" fontId="5" fillId="2" borderId="11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Alignment="1" applyProtection="1">
      <alignment horizontal="center"/>
      <protection hidden="1"/>
    </xf>
    <xf numFmtId="0" fontId="7" fillId="3" borderId="6" xfId="1" applyFont="1" applyFill="1" applyBorder="1" applyProtection="1">
      <protection locked="0"/>
    </xf>
    <xf numFmtId="0" fontId="7" fillId="3" borderId="6" xfId="1" applyFont="1" applyFill="1" applyBorder="1" applyProtection="1">
      <protection locked="0"/>
    </xf>
    <xf numFmtId="164" fontId="7" fillId="3" borderId="6" xfId="1" applyNumberFormat="1" applyFont="1" applyFill="1" applyBorder="1" applyAlignment="1" applyProtection="1">
      <alignment horizontal="right"/>
      <protection locked="0"/>
    </xf>
    <xf numFmtId="164" fontId="5" fillId="2" borderId="6" xfId="1" applyNumberFormat="1" applyFont="1" applyFill="1" applyBorder="1" applyAlignment="1" applyProtection="1">
      <alignment horizontal="right"/>
      <protection hidden="1"/>
    </xf>
    <xf numFmtId="10" fontId="5" fillId="2" borderId="6" xfId="1" applyNumberFormat="1" applyFont="1" applyFill="1" applyBorder="1" applyAlignment="1" applyProtection="1">
      <alignment horizontal="right"/>
      <protection hidden="1"/>
    </xf>
    <xf numFmtId="164" fontId="5" fillId="2" borderId="6" xfId="1" applyNumberFormat="1" applyFont="1" applyFill="1" applyBorder="1" applyAlignment="1" applyProtection="1">
      <alignment horizontal="right"/>
      <protection hidden="1"/>
    </xf>
    <xf numFmtId="164" fontId="5" fillId="3" borderId="6" xfId="1" applyNumberFormat="1" applyFont="1" applyFill="1" applyBorder="1" applyAlignment="1" applyProtection="1">
      <alignment horizontal="right"/>
      <protection locked="0"/>
    </xf>
    <xf numFmtId="164" fontId="5" fillId="2" borderId="7" xfId="1" applyNumberFormat="1" applyFont="1" applyFill="1" applyBorder="1" applyAlignment="1" applyProtection="1">
      <alignment horizontal="right"/>
      <protection hidden="1"/>
    </xf>
    <xf numFmtId="0" fontId="7" fillId="3" borderId="6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9" fillId="2" borderId="4" xfId="1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right"/>
      <protection hidden="1"/>
    </xf>
    <xf numFmtId="2" fontId="5" fillId="2" borderId="4" xfId="0" applyNumberFormat="1" applyFont="1" applyFill="1" applyBorder="1" applyAlignment="1" applyProtection="1">
      <alignment horizontal="right"/>
      <protection hidden="1"/>
    </xf>
    <xf numFmtId="0" fontId="9" fillId="2" borderId="12" xfId="1" applyFont="1" applyFill="1" applyBorder="1" applyAlignment="1" applyProtection="1">
      <alignment horizontal="left" vertical="center"/>
      <protection hidden="1"/>
    </xf>
    <xf numFmtId="0" fontId="9" fillId="2" borderId="13" xfId="1" applyFont="1" applyFill="1" applyBorder="1" applyAlignment="1" applyProtection="1">
      <alignment horizontal="left" vertical="center"/>
      <protection hidden="1"/>
    </xf>
    <xf numFmtId="0" fontId="10" fillId="2" borderId="14" xfId="1" applyFont="1" applyFill="1" applyBorder="1" applyAlignment="1" applyProtection="1">
      <alignment horizontal="center" vertical="center"/>
      <protection hidden="1"/>
    </xf>
    <xf numFmtId="0" fontId="10" fillId="2" borderId="15" xfId="1" applyFont="1" applyFill="1" applyBorder="1" applyAlignment="1" applyProtection="1">
      <alignment horizontal="center" vertical="center"/>
      <protection hidden="1"/>
    </xf>
    <xf numFmtId="0" fontId="11" fillId="3" borderId="16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hidden="1"/>
    </xf>
    <xf numFmtId="0" fontId="10" fillId="2" borderId="17" xfId="1" applyFont="1" applyFill="1" applyBorder="1" applyAlignment="1" applyProtection="1">
      <alignment horizontal="center" vertical="center"/>
      <protection hidden="1"/>
    </xf>
    <xf numFmtId="0" fontId="9" fillId="2" borderId="16" xfId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0" fontId="4" fillId="2" borderId="3" xfId="1" applyFont="1" applyFill="1" applyBorder="1" applyProtection="1">
      <protection hidden="1"/>
    </xf>
    <xf numFmtId="0" fontId="4" fillId="2" borderId="18" xfId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Protection="1">
      <protection locked="0"/>
    </xf>
    <xf numFmtId="0" fontId="4" fillId="3" borderId="4" xfId="1" applyFont="1" applyFill="1" applyBorder="1" applyProtection="1">
      <protection locked="0"/>
    </xf>
    <xf numFmtId="0" fontId="9" fillId="3" borderId="4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0" fontId="11" fillId="3" borderId="0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18" xfId="0" applyFont="1" applyFill="1" applyBorder="1" applyAlignment="1" applyProtection="1">
      <alignment horizontal="left"/>
      <protection hidden="1"/>
    </xf>
  </cellXfs>
  <cellStyles count="2">
    <cellStyle name="Normal" xfId="0" builtinId="0"/>
    <cellStyle name="Normal_Foai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4"/>
  <sheetViews>
    <sheetView tabSelected="1" view="pageLayout" topLeftCell="A34" zoomScaleNormal="100" workbookViewId="0">
      <selection activeCell="V56" sqref="V56"/>
    </sheetView>
  </sheetViews>
  <sheetFormatPr defaultColWidth="9" defaultRowHeight="12.75" x14ac:dyDescent="0.2"/>
  <cols>
    <col min="1" max="1" width="4.28515625" style="1" customWidth="1"/>
    <col min="2" max="2" width="6.7109375" style="1" customWidth="1"/>
    <col min="3" max="7" width="5.7109375" style="1" customWidth="1"/>
    <col min="8" max="11" width="6.140625" style="1" customWidth="1"/>
    <col min="12" max="15" width="6.140625" style="2" customWidth="1"/>
    <col min="16" max="16" width="6.140625" style="1" customWidth="1"/>
    <col min="17" max="17" width="7.140625" style="1" customWidth="1"/>
    <col min="18" max="18" width="8.42578125" style="1" customWidth="1"/>
    <col min="19" max="19" width="6.7109375" style="1" customWidth="1"/>
    <col min="20" max="21" width="6.140625" style="1" customWidth="1"/>
    <col min="22" max="22" width="8.7109375" style="1" customWidth="1"/>
    <col min="23" max="23" width="8.7109375" style="2" customWidth="1"/>
    <col min="24" max="24" width="6.140625" style="2" customWidth="1"/>
    <col min="25" max="27" width="6.140625" style="1" customWidth="1"/>
    <col min="28" max="16384" width="9" style="1"/>
  </cols>
  <sheetData>
    <row r="2" spans="1:27" ht="12.95" customHeight="1" x14ac:dyDescent="0.2">
      <c r="A2" s="43" t="s">
        <v>0</v>
      </c>
      <c r="B2" s="44"/>
      <c r="C2" s="44"/>
      <c r="D2" s="44"/>
      <c r="E2" s="44"/>
      <c r="F2" s="44"/>
      <c r="G2" s="44"/>
      <c r="H2" s="45" t="s">
        <v>1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s="3" customFormat="1" ht="12.95" customHeight="1" x14ac:dyDescent="0.2">
      <c r="A3" s="47" t="s">
        <v>43</v>
      </c>
      <c r="B3" s="48"/>
      <c r="C3" s="48"/>
      <c r="D3" s="48"/>
      <c r="E3" s="48"/>
      <c r="F3" s="48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1:27" s="3" customFormat="1" ht="12.95" customHeight="1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5"/>
    </row>
    <row r="5" spans="1:27" s="3" customFormat="1" ht="12.95" customHeigh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 t="s">
        <v>2</v>
      </c>
      <c r="O5" s="56"/>
      <c r="P5" s="25" t="s">
        <v>3</v>
      </c>
      <c r="Q5" s="25"/>
      <c r="R5" s="25"/>
      <c r="S5" s="56" t="s">
        <v>4</v>
      </c>
      <c r="T5" s="56"/>
      <c r="U5" s="56"/>
      <c r="V5" s="56"/>
      <c r="W5" s="54"/>
      <c r="X5" s="54"/>
      <c r="Y5" s="54"/>
      <c r="Z5" s="54"/>
      <c r="AA5" s="55"/>
    </row>
    <row r="6" spans="1:27" s="3" customFormat="1" ht="12.95" customHeight="1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6"/>
      <c r="O6" s="56"/>
      <c r="P6" s="57" t="s">
        <v>5</v>
      </c>
      <c r="Q6" s="57" t="s">
        <v>6</v>
      </c>
      <c r="R6" s="57" t="s">
        <v>7</v>
      </c>
      <c r="S6" s="56"/>
      <c r="T6" s="56"/>
      <c r="U6" s="56"/>
      <c r="V6" s="56"/>
      <c r="W6" s="54"/>
      <c r="X6" s="54"/>
      <c r="Y6" s="54"/>
      <c r="Z6" s="54"/>
      <c r="AA6" s="55"/>
    </row>
    <row r="7" spans="1:27" s="3" customFormat="1" ht="12.95" customHeight="1" x14ac:dyDescent="0.2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8"/>
      <c r="O7" s="58"/>
      <c r="P7" s="59"/>
      <c r="Q7" s="60"/>
      <c r="R7" s="59">
        <v>2017</v>
      </c>
      <c r="S7" s="58"/>
      <c r="T7" s="58"/>
      <c r="U7" s="58"/>
      <c r="V7" s="58"/>
      <c r="W7" s="54"/>
      <c r="X7" s="54"/>
      <c r="Y7" s="54"/>
      <c r="Z7" s="54"/>
      <c r="AA7" s="55"/>
    </row>
    <row r="8" spans="1:27" s="3" customFormat="1" ht="12.95" customHeight="1" x14ac:dyDescent="0.2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  <c r="Y8" s="54"/>
      <c r="Z8" s="54"/>
      <c r="AA8" s="55"/>
    </row>
    <row r="9" spans="1:27" s="3" customFormat="1" ht="12.95" customHeight="1" x14ac:dyDescent="0.2">
      <c r="A9" s="15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 t="s">
        <v>43</v>
      </c>
      <c r="Q9" s="62"/>
      <c r="R9" s="62"/>
      <c r="S9" s="62"/>
      <c r="T9" s="62"/>
      <c r="U9" s="62"/>
      <c r="V9" s="62"/>
      <c r="W9" s="63" t="s">
        <v>9</v>
      </c>
      <c r="X9" s="64" t="s">
        <v>43</v>
      </c>
      <c r="Y9" s="64"/>
      <c r="Z9" s="64"/>
      <c r="AA9" s="65"/>
    </row>
    <row r="10" spans="1:27" s="3" customFormat="1" ht="12.95" customHeight="1" x14ac:dyDescent="0.2">
      <c r="A10" s="15" t="s">
        <v>10</v>
      </c>
      <c r="B10" s="61"/>
      <c r="C10" s="61"/>
      <c r="D10" s="64" t="s">
        <v>43</v>
      </c>
      <c r="E10" s="64"/>
      <c r="F10" s="64"/>
      <c r="G10" s="61" t="s">
        <v>11</v>
      </c>
      <c r="H10" s="61"/>
      <c r="I10" s="61"/>
      <c r="J10" s="61"/>
      <c r="K10" s="64" t="s">
        <v>43</v>
      </c>
      <c r="L10" s="64"/>
      <c r="M10" s="64"/>
      <c r="N10" s="61" t="s">
        <v>12</v>
      </c>
      <c r="O10" s="61"/>
      <c r="P10" s="64" t="s">
        <v>43</v>
      </c>
      <c r="Q10" s="64"/>
      <c r="R10" s="64"/>
      <c r="S10" s="64"/>
      <c r="T10" s="64"/>
      <c r="U10" s="66" t="s">
        <v>13</v>
      </c>
      <c r="V10" s="66"/>
      <c r="W10" s="66"/>
      <c r="X10" s="66"/>
      <c r="Y10" s="66"/>
      <c r="Z10" s="66"/>
      <c r="AA10" s="67"/>
    </row>
    <row r="11" spans="1:27" s="3" customFormat="1" ht="12.95" customHeight="1" x14ac:dyDescent="0.2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</row>
    <row r="12" spans="1:27" s="3" customFormat="1" ht="12.95" customHeight="1" x14ac:dyDescent="0.2">
      <c r="A12" s="19" t="s">
        <v>14</v>
      </c>
      <c r="B12" s="20"/>
      <c r="C12" s="21">
        <v>0.19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1:27" s="3" customFormat="1" ht="17.100000000000001" customHeight="1" x14ac:dyDescent="0.2">
      <c r="A13" s="24" t="s">
        <v>15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 t="s">
        <v>17</v>
      </c>
      <c r="K13" s="24" t="s">
        <v>18</v>
      </c>
      <c r="L13" s="24"/>
      <c r="M13" s="24" t="s">
        <v>19</v>
      </c>
      <c r="N13" s="24"/>
      <c r="O13" s="24"/>
      <c r="P13" s="24"/>
      <c r="Q13" s="24" t="s">
        <v>20</v>
      </c>
      <c r="R13" s="24"/>
      <c r="S13" s="24"/>
      <c r="T13" s="24" t="s">
        <v>21</v>
      </c>
      <c r="U13" s="24"/>
      <c r="V13" s="24" t="s">
        <v>22</v>
      </c>
      <c r="W13" s="24"/>
      <c r="X13" s="24" t="s">
        <v>23</v>
      </c>
      <c r="Y13" s="24"/>
      <c r="Z13" s="24"/>
      <c r="AA13" s="24"/>
    </row>
    <row r="14" spans="1:27" s="3" customFormat="1" ht="17.100000000000001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3" customFormat="1" ht="17.100000000000001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24</v>
      </c>
      <c r="N15" s="25"/>
      <c r="O15" s="25" t="s">
        <v>25</v>
      </c>
      <c r="P15" s="25"/>
      <c r="Q15" s="25" t="s">
        <v>26</v>
      </c>
      <c r="R15" s="25" t="s">
        <v>27</v>
      </c>
      <c r="S15" s="25" t="s">
        <v>28</v>
      </c>
      <c r="T15" s="25"/>
      <c r="U15" s="25"/>
      <c r="V15" s="25" t="s">
        <v>29</v>
      </c>
      <c r="W15" s="25" t="s">
        <v>30</v>
      </c>
      <c r="X15" s="25" t="s">
        <v>29</v>
      </c>
      <c r="Y15" s="25"/>
      <c r="Z15" s="25" t="s">
        <v>30</v>
      </c>
      <c r="AA15" s="25"/>
    </row>
    <row r="16" spans="1:27" s="3" customFormat="1" ht="17.100000000000001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4" customFormat="1" ht="12.95" customHeight="1" x14ac:dyDescent="0.15">
      <c r="A17" s="26">
        <v>0</v>
      </c>
      <c r="B17" s="27">
        <v>1</v>
      </c>
      <c r="C17" s="27"/>
      <c r="D17" s="27"/>
      <c r="E17" s="27"/>
      <c r="F17" s="27"/>
      <c r="G17" s="27"/>
      <c r="H17" s="27"/>
      <c r="I17" s="27"/>
      <c r="J17" s="26">
        <v>2</v>
      </c>
      <c r="K17" s="27">
        <v>3</v>
      </c>
      <c r="L17" s="27"/>
      <c r="M17" s="27">
        <v>4</v>
      </c>
      <c r="N17" s="27"/>
      <c r="O17" s="27">
        <v>5</v>
      </c>
      <c r="P17" s="27"/>
      <c r="Q17" s="26">
        <v>6</v>
      </c>
      <c r="R17" s="26" t="s">
        <v>31</v>
      </c>
      <c r="S17" s="26">
        <v>8</v>
      </c>
      <c r="T17" s="27" t="s">
        <v>32</v>
      </c>
      <c r="U17" s="27"/>
      <c r="V17" s="26">
        <v>10</v>
      </c>
      <c r="W17" s="26" t="s">
        <v>33</v>
      </c>
      <c r="X17" s="27" t="s">
        <v>34</v>
      </c>
      <c r="Y17" s="27"/>
      <c r="Z17" s="27" t="s">
        <v>35</v>
      </c>
      <c r="AA17" s="27"/>
    </row>
    <row r="18" spans="1:27" s="3" customFormat="1" ht="12.95" customHeight="1" x14ac:dyDescent="0.2">
      <c r="A18" s="28">
        <v>1</v>
      </c>
      <c r="B18" s="29"/>
      <c r="C18" s="29"/>
      <c r="D18" s="29"/>
      <c r="E18" s="29"/>
      <c r="F18" s="29"/>
      <c r="G18" s="29"/>
      <c r="H18" s="29"/>
      <c r="I18" s="29"/>
      <c r="J18" s="30"/>
      <c r="K18" s="31"/>
      <c r="L18" s="31"/>
      <c r="M18" s="31"/>
      <c r="N18" s="31"/>
      <c r="O18" s="31"/>
      <c r="P18" s="31"/>
      <c r="Q18" s="32" t="str">
        <f>IF(ISBLANK(B18),"",ROUND(X18*100/(100+C12)-O18,2))</f>
        <v/>
      </c>
      <c r="R18" s="32" t="str">
        <f t="shared" ref="R18:R47" si="0">IF(ISBLANK(B18),"",M18*Q18)</f>
        <v/>
      </c>
      <c r="S18" s="33" t="str">
        <f t="shared" ref="S18:S47" si="1">IF(OR(X18&lt;=0,ISBLANK(X18)),"",Q18/O18)</f>
        <v/>
      </c>
      <c r="T18" s="34" t="str">
        <f t="shared" ref="T18:T47" si="2">IF(ISBLANK(B18),"",O18+Q18)</f>
        <v/>
      </c>
      <c r="U18" s="34"/>
      <c r="V18" s="32" t="str">
        <f>IF(ISBLANK(B18),"",T18*C12/100)</f>
        <v/>
      </c>
      <c r="W18" s="32" t="str">
        <f t="shared" ref="W18:W47" si="3">IF(ISBLANK(B18),"",M18*V18)</f>
        <v/>
      </c>
      <c r="X18" s="35"/>
      <c r="Y18" s="35"/>
      <c r="Z18" s="36" t="str">
        <f t="shared" ref="Z18:Z47" si="4">IF(ISBLANK(B18),"",M18*X18)</f>
        <v/>
      </c>
      <c r="AA18" s="36"/>
    </row>
    <row r="19" spans="1:27" s="3" customFormat="1" ht="12.95" customHeight="1" x14ac:dyDescent="0.2">
      <c r="A19" s="28">
        <v>2</v>
      </c>
      <c r="B19" s="29"/>
      <c r="C19" s="29"/>
      <c r="D19" s="29"/>
      <c r="E19" s="29"/>
      <c r="F19" s="29"/>
      <c r="G19" s="29"/>
      <c r="H19" s="29"/>
      <c r="I19" s="29"/>
      <c r="J19" s="30"/>
      <c r="K19" s="31"/>
      <c r="L19" s="31"/>
      <c r="M19" s="31"/>
      <c r="N19" s="31"/>
      <c r="O19" s="31"/>
      <c r="P19" s="31"/>
      <c r="Q19" s="32" t="str">
        <f>IF(ISBLANK(B19),"",ROUND(X19*100/(100+C12)-O19,2))</f>
        <v/>
      </c>
      <c r="R19" s="32" t="str">
        <f t="shared" si="0"/>
        <v/>
      </c>
      <c r="S19" s="33" t="str">
        <f t="shared" si="1"/>
        <v/>
      </c>
      <c r="T19" s="34" t="str">
        <f t="shared" si="2"/>
        <v/>
      </c>
      <c r="U19" s="34"/>
      <c r="V19" s="32" t="str">
        <f>IF(ISBLANK(B19),"",T19*C12/100)</f>
        <v/>
      </c>
      <c r="W19" s="32" t="str">
        <f t="shared" si="3"/>
        <v/>
      </c>
      <c r="X19" s="35"/>
      <c r="Y19" s="35"/>
      <c r="Z19" s="36" t="str">
        <f t="shared" si="4"/>
        <v/>
      </c>
      <c r="AA19" s="36"/>
    </row>
    <row r="20" spans="1:27" s="3" customFormat="1" ht="12.95" customHeight="1" x14ac:dyDescent="0.2">
      <c r="A20" s="28">
        <v>3</v>
      </c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1"/>
      <c r="M20" s="31"/>
      <c r="N20" s="31"/>
      <c r="O20" s="31"/>
      <c r="P20" s="31"/>
      <c r="Q20" s="32" t="str">
        <f>IF(ISBLANK(B20),"",ROUND(X20*100/(100+C12)-O20,2))</f>
        <v/>
      </c>
      <c r="R20" s="32" t="str">
        <f t="shared" si="0"/>
        <v/>
      </c>
      <c r="S20" s="33" t="str">
        <f t="shared" si="1"/>
        <v/>
      </c>
      <c r="T20" s="34" t="str">
        <f t="shared" si="2"/>
        <v/>
      </c>
      <c r="U20" s="34"/>
      <c r="V20" s="32" t="str">
        <f>IF(ISBLANK(B20),"",T20*C12/100)</f>
        <v/>
      </c>
      <c r="W20" s="32" t="str">
        <f t="shared" si="3"/>
        <v/>
      </c>
      <c r="X20" s="35"/>
      <c r="Y20" s="35"/>
      <c r="Z20" s="36" t="str">
        <f t="shared" si="4"/>
        <v/>
      </c>
      <c r="AA20" s="36"/>
    </row>
    <row r="21" spans="1:27" s="3" customFormat="1" ht="12.95" customHeight="1" x14ac:dyDescent="0.2">
      <c r="A21" s="28">
        <v>4</v>
      </c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1"/>
      <c r="M21" s="31"/>
      <c r="N21" s="31"/>
      <c r="O21" s="31"/>
      <c r="P21" s="31"/>
      <c r="Q21" s="32" t="str">
        <f>IF(ISBLANK(B21),"",ROUND(X21*100/(100+C12)-O21,2))</f>
        <v/>
      </c>
      <c r="R21" s="32" t="str">
        <f t="shared" si="0"/>
        <v/>
      </c>
      <c r="S21" s="33" t="str">
        <f t="shared" si="1"/>
        <v/>
      </c>
      <c r="T21" s="34" t="str">
        <f t="shared" si="2"/>
        <v/>
      </c>
      <c r="U21" s="34"/>
      <c r="V21" s="32" t="str">
        <f>IF(ISBLANK(B21),"",T21*C12/100)</f>
        <v/>
      </c>
      <c r="W21" s="32" t="str">
        <f t="shared" si="3"/>
        <v/>
      </c>
      <c r="X21" s="35"/>
      <c r="Y21" s="35"/>
      <c r="Z21" s="36" t="str">
        <f t="shared" si="4"/>
        <v/>
      </c>
      <c r="AA21" s="36"/>
    </row>
    <row r="22" spans="1:27" s="3" customFormat="1" ht="12.95" customHeight="1" x14ac:dyDescent="0.2">
      <c r="A22" s="28">
        <v>5</v>
      </c>
      <c r="B22" s="29"/>
      <c r="C22" s="29"/>
      <c r="D22" s="29"/>
      <c r="E22" s="29"/>
      <c r="F22" s="29"/>
      <c r="G22" s="29"/>
      <c r="H22" s="29"/>
      <c r="I22" s="29"/>
      <c r="J22" s="30"/>
      <c r="K22" s="31"/>
      <c r="L22" s="31"/>
      <c r="M22" s="31"/>
      <c r="N22" s="31"/>
      <c r="O22" s="31"/>
      <c r="P22" s="31"/>
      <c r="Q22" s="32" t="str">
        <f>IF(ISBLANK(B22),"",ROUND(X22*100/(100+C12)-O22,2))</f>
        <v/>
      </c>
      <c r="R22" s="32" t="str">
        <f t="shared" si="0"/>
        <v/>
      </c>
      <c r="S22" s="33" t="str">
        <f t="shared" si="1"/>
        <v/>
      </c>
      <c r="T22" s="34" t="str">
        <f t="shared" si="2"/>
        <v/>
      </c>
      <c r="U22" s="34"/>
      <c r="V22" s="32" t="str">
        <f>IF(ISBLANK(B22),"",T22*C12/100)</f>
        <v/>
      </c>
      <c r="W22" s="32" t="str">
        <f t="shared" si="3"/>
        <v/>
      </c>
      <c r="X22" s="35"/>
      <c r="Y22" s="35"/>
      <c r="Z22" s="36" t="str">
        <f t="shared" si="4"/>
        <v/>
      </c>
      <c r="AA22" s="36"/>
    </row>
    <row r="23" spans="1:27" s="3" customFormat="1" ht="12.95" customHeight="1" x14ac:dyDescent="0.2">
      <c r="A23" s="28">
        <v>6</v>
      </c>
      <c r="B23" s="29"/>
      <c r="C23" s="29"/>
      <c r="D23" s="29"/>
      <c r="E23" s="29"/>
      <c r="F23" s="29"/>
      <c r="G23" s="29"/>
      <c r="H23" s="29"/>
      <c r="I23" s="29"/>
      <c r="J23" s="30"/>
      <c r="K23" s="31"/>
      <c r="L23" s="31"/>
      <c r="M23" s="31"/>
      <c r="N23" s="31"/>
      <c r="O23" s="31"/>
      <c r="P23" s="31"/>
      <c r="Q23" s="32" t="str">
        <f>IF(ISBLANK(B23),"",ROUND(X23*100/(100+C12)-O23,2))</f>
        <v/>
      </c>
      <c r="R23" s="32" t="str">
        <f t="shared" si="0"/>
        <v/>
      </c>
      <c r="S23" s="33" t="str">
        <f t="shared" si="1"/>
        <v/>
      </c>
      <c r="T23" s="34" t="str">
        <f t="shared" si="2"/>
        <v/>
      </c>
      <c r="U23" s="34"/>
      <c r="V23" s="32" t="str">
        <f>IF(ISBLANK(B23),"",T23*C12/100)</f>
        <v/>
      </c>
      <c r="W23" s="32" t="str">
        <f t="shared" si="3"/>
        <v/>
      </c>
      <c r="X23" s="35"/>
      <c r="Y23" s="35"/>
      <c r="Z23" s="36" t="str">
        <f t="shared" si="4"/>
        <v/>
      </c>
      <c r="AA23" s="36"/>
    </row>
    <row r="24" spans="1:27" s="3" customFormat="1" ht="12.95" customHeight="1" x14ac:dyDescent="0.2">
      <c r="A24" s="28">
        <v>7</v>
      </c>
      <c r="B24" s="29"/>
      <c r="C24" s="29"/>
      <c r="D24" s="29"/>
      <c r="E24" s="29"/>
      <c r="F24" s="29"/>
      <c r="G24" s="29"/>
      <c r="H24" s="29"/>
      <c r="I24" s="29"/>
      <c r="J24" s="30"/>
      <c r="K24" s="31"/>
      <c r="L24" s="31"/>
      <c r="M24" s="31"/>
      <c r="N24" s="31"/>
      <c r="O24" s="31"/>
      <c r="P24" s="31"/>
      <c r="Q24" s="32" t="str">
        <f>IF(ISBLANK(B24),"",ROUND(X24*100/(100+C12)-O24,2))</f>
        <v/>
      </c>
      <c r="R24" s="32" t="str">
        <f t="shared" si="0"/>
        <v/>
      </c>
      <c r="S24" s="33" t="str">
        <f t="shared" si="1"/>
        <v/>
      </c>
      <c r="T24" s="34" t="str">
        <f t="shared" si="2"/>
        <v/>
      </c>
      <c r="U24" s="34"/>
      <c r="V24" s="32" t="str">
        <f>IF(ISBLANK(B24),"",T24*C12/100)</f>
        <v/>
      </c>
      <c r="W24" s="32" t="str">
        <f t="shared" si="3"/>
        <v/>
      </c>
      <c r="X24" s="35"/>
      <c r="Y24" s="35"/>
      <c r="Z24" s="36" t="str">
        <f t="shared" si="4"/>
        <v/>
      </c>
      <c r="AA24" s="36"/>
    </row>
    <row r="25" spans="1:27" s="3" customFormat="1" ht="12.95" customHeight="1" x14ac:dyDescent="0.2">
      <c r="A25" s="28">
        <v>8</v>
      </c>
      <c r="B25" s="29"/>
      <c r="C25" s="29"/>
      <c r="D25" s="29"/>
      <c r="E25" s="29"/>
      <c r="F25" s="29"/>
      <c r="G25" s="29"/>
      <c r="H25" s="29"/>
      <c r="I25" s="29"/>
      <c r="J25" s="30"/>
      <c r="K25" s="31"/>
      <c r="L25" s="31"/>
      <c r="M25" s="31"/>
      <c r="N25" s="31"/>
      <c r="O25" s="31"/>
      <c r="P25" s="31"/>
      <c r="Q25" s="32" t="str">
        <f>IF(ISBLANK(B25),"",ROUND(X25*100/(100+C12)-O25,2))</f>
        <v/>
      </c>
      <c r="R25" s="32" t="str">
        <f t="shared" si="0"/>
        <v/>
      </c>
      <c r="S25" s="33" t="str">
        <f t="shared" si="1"/>
        <v/>
      </c>
      <c r="T25" s="34" t="str">
        <f t="shared" si="2"/>
        <v/>
      </c>
      <c r="U25" s="34"/>
      <c r="V25" s="32" t="str">
        <f>IF(ISBLANK(B25),"",T25*C12/100)</f>
        <v/>
      </c>
      <c r="W25" s="32" t="str">
        <f t="shared" si="3"/>
        <v/>
      </c>
      <c r="X25" s="35"/>
      <c r="Y25" s="35"/>
      <c r="Z25" s="36" t="str">
        <f t="shared" si="4"/>
        <v/>
      </c>
      <c r="AA25" s="36"/>
    </row>
    <row r="26" spans="1:27" s="3" customFormat="1" ht="12.95" customHeight="1" x14ac:dyDescent="0.2">
      <c r="A26" s="28">
        <v>9</v>
      </c>
      <c r="B26" s="29"/>
      <c r="C26" s="29"/>
      <c r="D26" s="29"/>
      <c r="E26" s="29"/>
      <c r="F26" s="29"/>
      <c r="G26" s="29"/>
      <c r="H26" s="29"/>
      <c r="I26" s="29"/>
      <c r="J26" s="30"/>
      <c r="K26" s="31"/>
      <c r="L26" s="31"/>
      <c r="M26" s="31"/>
      <c r="N26" s="31"/>
      <c r="O26" s="31"/>
      <c r="P26" s="31"/>
      <c r="Q26" s="32" t="str">
        <f>IF(ISBLANK(B26),"",ROUND(X26*100/(100+C12)-O26,2))</f>
        <v/>
      </c>
      <c r="R26" s="32" t="str">
        <f t="shared" si="0"/>
        <v/>
      </c>
      <c r="S26" s="33" t="str">
        <f t="shared" si="1"/>
        <v/>
      </c>
      <c r="T26" s="34" t="str">
        <f t="shared" si="2"/>
        <v/>
      </c>
      <c r="U26" s="34"/>
      <c r="V26" s="32" t="str">
        <f>IF(ISBLANK(B26),"",T26*C12/100)</f>
        <v/>
      </c>
      <c r="W26" s="32" t="str">
        <f t="shared" si="3"/>
        <v/>
      </c>
      <c r="X26" s="35"/>
      <c r="Y26" s="35"/>
      <c r="Z26" s="36" t="str">
        <f t="shared" si="4"/>
        <v/>
      </c>
      <c r="AA26" s="36"/>
    </row>
    <row r="27" spans="1:27" s="3" customFormat="1" ht="12.95" customHeight="1" x14ac:dyDescent="0.2">
      <c r="A27" s="28">
        <v>10</v>
      </c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31"/>
      <c r="M27" s="31"/>
      <c r="N27" s="31"/>
      <c r="O27" s="31"/>
      <c r="P27" s="31"/>
      <c r="Q27" s="32" t="str">
        <f>IF(ISBLANK(B27),"",ROUND(X27*100/(100+C12)-O27,2))</f>
        <v/>
      </c>
      <c r="R27" s="32" t="str">
        <f t="shared" si="0"/>
        <v/>
      </c>
      <c r="S27" s="33" t="str">
        <f t="shared" si="1"/>
        <v/>
      </c>
      <c r="T27" s="34" t="str">
        <f t="shared" si="2"/>
        <v/>
      </c>
      <c r="U27" s="34"/>
      <c r="V27" s="32" t="str">
        <f>IF(ISBLANK(B27),"",T27*C12/100)</f>
        <v/>
      </c>
      <c r="W27" s="32" t="str">
        <f t="shared" si="3"/>
        <v/>
      </c>
      <c r="X27" s="35"/>
      <c r="Y27" s="35"/>
      <c r="Z27" s="36" t="str">
        <f t="shared" si="4"/>
        <v/>
      </c>
      <c r="AA27" s="36"/>
    </row>
    <row r="28" spans="1:27" s="3" customFormat="1" ht="12.95" customHeight="1" x14ac:dyDescent="0.2">
      <c r="A28" s="28">
        <v>11</v>
      </c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1"/>
      <c r="M28" s="31"/>
      <c r="N28" s="31"/>
      <c r="O28" s="31"/>
      <c r="P28" s="31"/>
      <c r="Q28" s="32" t="str">
        <f>IF(ISBLANK(B28),"",ROUND(X28*100/(100+C12)-O28,2))</f>
        <v/>
      </c>
      <c r="R28" s="32" t="str">
        <f t="shared" si="0"/>
        <v/>
      </c>
      <c r="S28" s="33" t="str">
        <f t="shared" si="1"/>
        <v/>
      </c>
      <c r="T28" s="34" t="str">
        <f t="shared" si="2"/>
        <v/>
      </c>
      <c r="U28" s="34"/>
      <c r="V28" s="32" t="str">
        <f>IF(ISBLANK(B28),"",T28*C12/100)</f>
        <v/>
      </c>
      <c r="W28" s="32" t="str">
        <f t="shared" si="3"/>
        <v/>
      </c>
      <c r="X28" s="35"/>
      <c r="Y28" s="35"/>
      <c r="Z28" s="36" t="str">
        <f t="shared" si="4"/>
        <v/>
      </c>
      <c r="AA28" s="36"/>
    </row>
    <row r="29" spans="1:27" s="3" customFormat="1" ht="12.95" customHeight="1" x14ac:dyDescent="0.2">
      <c r="A29" s="28">
        <v>12</v>
      </c>
      <c r="B29" s="29"/>
      <c r="C29" s="29"/>
      <c r="D29" s="29"/>
      <c r="E29" s="29"/>
      <c r="F29" s="29"/>
      <c r="G29" s="29"/>
      <c r="H29" s="29"/>
      <c r="I29" s="29"/>
      <c r="J29" s="30"/>
      <c r="K29" s="31"/>
      <c r="L29" s="31"/>
      <c r="M29" s="31"/>
      <c r="N29" s="31"/>
      <c r="O29" s="31"/>
      <c r="P29" s="31"/>
      <c r="Q29" s="32" t="str">
        <f>IF(ISBLANK(B29),"",ROUND(X29*100/(100+C12)-O29,2))</f>
        <v/>
      </c>
      <c r="R29" s="32" t="str">
        <f t="shared" si="0"/>
        <v/>
      </c>
      <c r="S29" s="33" t="str">
        <f t="shared" si="1"/>
        <v/>
      </c>
      <c r="T29" s="34" t="str">
        <f t="shared" si="2"/>
        <v/>
      </c>
      <c r="U29" s="34"/>
      <c r="V29" s="32" t="str">
        <f>IF(ISBLANK(B29),"",T29*C12/100)</f>
        <v/>
      </c>
      <c r="W29" s="32" t="str">
        <f t="shared" si="3"/>
        <v/>
      </c>
      <c r="X29" s="35"/>
      <c r="Y29" s="35"/>
      <c r="Z29" s="36" t="str">
        <f t="shared" si="4"/>
        <v/>
      </c>
      <c r="AA29" s="36"/>
    </row>
    <row r="30" spans="1:27" s="3" customFormat="1" ht="12.95" customHeight="1" x14ac:dyDescent="0.2">
      <c r="A30" s="28">
        <v>13</v>
      </c>
      <c r="B30" s="29"/>
      <c r="C30" s="29"/>
      <c r="D30" s="29"/>
      <c r="E30" s="29"/>
      <c r="F30" s="29"/>
      <c r="G30" s="29"/>
      <c r="H30" s="29"/>
      <c r="I30" s="29"/>
      <c r="J30" s="30"/>
      <c r="K30" s="31"/>
      <c r="L30" s="31"/>
      <c r="M30" s="31"/>
      <c r="N30" s="31"/>
      <c r="O30" s="31"/>
      <c r="P30" s="31"/>
      <c r="Q30" s="32" t="str">
        <f>IF(ISBLANK(B30),"",ROUND(X30*100/(100+C12)-O30,2))</f>
        <v/>
      </c>
      <c r="R30" s="32" t="str">
        <f t="shared" si="0"/>
        <v/>
      </c>
      <c r="S30" s="33" t="str">
        <f t="shared" si="1"/>
        <v/>
      </c>
      <c r="T30" s="34" t="str">
        <f t="shared" si="2"/>
        <v/>
      </c>
      <c r="U30" s="34"/>
      <c r="V30" s="32" t="str">
        <f>IF(ISBLANK(B30),"",T30*C12/100)</f>
        <v/>
      </c>
      <c r="W30" s="32" t="str">
        <f t="shared" si="3"/>
        <v/>
      </c>
      <c r="X30" s="35"/>
      <c r="Y30" s="35"/>
      <c r="Z30" s="36" t="str">
        <f t="shared" si="4"/>
        <v/>
      </c>
      <c r="AA30" s="36"/>
    </row>
    <row r="31" spans="1:27" s="3" customFormat="1" ht="12.95" customHeight="1" x14ac:dyDescent="0.2">
      <c r="A31" s="28">
        <v>14</v>
      </c>
      <c r="B31" s="29"/>
      <c r="C31" s="29"/>
      <c r="D31" s="29"/>
      <c r="E31" s="29"/>
      <c r="F31" s="29"/>
      <c r="G31" s="29"/>
      <c r="H31" s="29"/>
      <c r="I31" s="29"/>
      <c r="J31" s="30"/>
      <c r="K31" s="31"/>
      <c r="L31" s="31"/>
      <c r="M31" s="31"/>
      <c r="N31" s="31"/>
      <c r="O31" s="31"/>
      <c r="P31" s="31"/>
      <c r="Q31" s="32" t="str">
        <f>IF(ISBLANK(B31),"",ROUND(X31*100/(100+C12)-O31,2))</f>
        <v/>
      </c>
      <c r="R31" s="32" t="str">
        <f t="shared" si="0"/>
        <v/>
      </c>
      <c r="S31" s="33" t="str">
        <f t="shared" si="1"/>
        <v/>
      </c>
      <c r="T31" s="34" t="str">
        <f t="shared" si="2"/>
        <v/>
      </c>
      <c r="U31" s="34"/>
      <c r="V31" s="32" t="str">
        <f>IF(ISBLANK(B31),"",T31*C12/100)</f>
        <v/>
      </c>
      <c r="W31" s="32" t="str">
        <f t="shared" si="3"/>
        <v/>
      </c>
      <c r="X31" s="35"/>
      <c r="Y31" s="35"/>
      <c r="Z31" s="36" t="str">
        <f t="shared" si="4"/>
        <v/>
      </c>
      <c r="AA31" s="36"/>
    </row>
    <row r="32" spans="1:27" s="3" customFormat="1" ht="12.95" customHeight="1" x14ac:dyDescent="0.2">
      <c r="A32" s="28">
        <v>15</v>
      </c>
      <c r="B32" s="29"/>
      <c r="C32" s="29"/>
      <c r="D32" s="29"/>
      <c r="E32" s="29"/>
      <c r="F32" s="29"/>
      <c r="G32" s="29"/>
      <c r="H32" s="29"/>
      <c r="I32" s="29"/>
      <c r="J32" s="30"/>
      <c r="K32" s="31"/>
      <c r="L32" s="31"/>
      <c r="M32" s="31"/>
      <c r="N32" s="31"/>
      <c r="O32" s="31"/>
      <c r="P32" s="31"/>
      <c r="Q32" s="32" t="str">
        <f>IF(ISBLANK(B32),"",ROUND(X32*100/(100+C12)-O32,2))</f>
        <v/>
      </c>
      <c r="R32" s="32" t="str">
        <f t="shared" si="0"/>
        <v/>
      </c>
      <c r="S32" s="33" t="str">
        <f t="shared" si="1"/>
        <v/>
      </c>
      <c r="T32" s="34" t="str">
        <f t="shared" si="2"/>
        <v/>
      </c>
      <c r="U32" s="34"/>
      <c r="V32" s="32" t="str">
        <f>IF(ISBLANK(B32),"",T32*C12/100)</f>
        <v/>
      </c>
      <c r="W32" s="32" t="str">
        <f t="shared" si="3"/>
        <v/>
      </c>
      <c r="X32" s="35"/>
      <c r="Y32" s="35"/>
      <c r="Z32" s="36" t="str">
        <f t="shared" si="4"/>
        <v/>
      </c>
      <c r="AA32" s="36"/>
    </row>
    <row r="33" spans="1:27" s="3" customFormat="1" ht="12.95" customHeight="1" x14ac:dyDescent="0.2">
      <c r="A33" s="28">
        <v>16</v>
      </c>
      <c r="B33" s="29"/>
      <c r="C33" s="29"/>
      <c r="D33" s="29"/>
      <c r="E33" s="29"/>
      <c r="F33" s="29"/>
      <c r="G33" s="29"/>
      <c r="H33" s="29"/>
      <c r="I33" s="29"/>
      <c r="J33" s="30"/>
      <c r="K33" s="31"/>
      <c r="L33" s="31"/>
      <c r="M33" s="31"/>
      <c r="N33" s="31"/>
      <c r="O33" s="31"/>
      <c r="P33" s="31"/>
      <c r="Q33" s="32" t="str">
        <f>IF(ISBLANK(B33),"",ROUND(X33*100/(100+C12)-O33,2))</f>
        <v/>
      </c>
      <c r="R33" s="32" t="str">
        <f t="shared" si="0"/>
        <v/>
      </c>
      <c r="S33" s="33" t="str">
        <f t="shared" si="1"/>
        <v/>
      </c>
      <c r="T33" s="34" t="str">
        <f t="shared" si="2"/>
        <v/>
      </c>
      <c r="U33" s="34"/>
      <c r="V33" s="32" t="str">
        <f>IF(ISBLANK(B33),"",T33*C12/100)</f>
        <v/>
      </c>
      <c r="W33" s="32" t="str">
        <f t="shared" si="3"/>
        <v/>
      </c>
      <c r="X33" s="35"/>
      <c r="Y33" s="35"/>
      <c r="Z33" s="36" t="str">
        <f t="shared" si="4"/>
        <v/>
      </c>
      <c r="AA33" s="36"/>
    </row>
    <row r="34" spans="1:27" s="3" customFormat="1" ht="12.95" customHeight="1" x14ac:dyDescent="0.2">
      <c r="A34" s="28">
        <v>17</v>
      </c>
      <c r="B34" s="29"/>
      <c r="C34" s="29"/>
      <c r="D34" s="29"/>
      <c r="E34" s="29"/>
      <c r="F34" s="29"/>
      <c r="G34" s="29"/>
      <c r="H34" s="29"/>
      <c r="I34" s="29"/>
      <c r="J34" s="30"/>
      <c r="K34" s="31"/>
      <c r="L34" s="31"/>
      <c r="M34" s="31"/>
      <c r="N34" s="31"/>
      <c r="O34" s="31"/>
      <c r="P34" s="31"/>
      <c r="Q34" s="32" t="str">
        <f>IF(ISBLANK(B34),"",ROUND(X34*100/(100+C12)-O34,2))</f>
        <v/>
      </c>
      <c r="R34" s="32" t="str">
        <f t="shared" si="0"/>
        <v/>
      </c>
      <c r="S34" s="33" t="str">
        <f t="shared" si="1"/>
        <v/>
      </c>
      <c r="T34" s="34" t="str">
        <f t="shared" si="2"/>
        <v/>
      </c>
      <c r="U34" s="34"/>
      <c r="V34" s="32" t="str">
        <f>IF(ISBLANK(B34),"",T34*C12/100)</f>
        <v/>
      </c>
      <c r="W34" s="32" t="str">
        <f t="shared" si="3"/>
        <v/>
      </c>
      <c r="X34" s="35"/>
      <c r="Y34" s="35"/>
      <c r="Z34" s="36" t="str">
        <f t="shared" si="4"/>
        <v/>
      </c>
      <c r="AA34" s="36"/>
    </row>
    <row r="35" spans="1:27" s="3" customFormat="1" ht="12.95" customHeight="1" x14ac:dyDescent="0.2">
      <c r="A35" s="28">
        <v>18</v>
      </c>
      <c r="B35" s="29"/>
      <c r="C35" s="29"/>
      <c r="D35" s="29"/>
      <c r="E35" s="29"/>
      <c r="F35" s="29"/>
      <c r="G35" s="29"/>
      <c r="H35" s="29"/>
      <c r="I35" s="29"/>
      <c r="J35" s="37"/>
      <c r="K35" s="31"/>
      <c r="L35" s="31"/>
      <c r="M35" s="31"/>
      <c r="N35" s="31"/>
      <c r="O35" s="31"/>
      <c r="P35" s="31"/>
      <c r="Q35" s="32" t="str">
        <f>IF(ISBLANK(B35),"",ROUND(X35*100/(100+C12)-O35,2))</f>
        <v/>
      </c>
      <c r="R35" s="32" t="str">
        <f t="shared" si="0"/>
        <v/>
      </c>
      <c r="S35" s="33" t="str">
        <f t="shared" si="1"/>
        <v/>
      </c>
      <c r="T35" s="34" t="str">
        <f t="shared" si="2"/>
        <v/>
      </c>
      <c r="U35" s="34"/>
      <c r="V35" s="32" t="str">
        <f>IF(ISBLANK(B35),"",T35*C12/100)</f>
        <v/>
      </c>
      <c r="W35" s="32" t="str">
        <f t="shared" si="3"/>
        <v/>
      </c>
      <c r="X35" s="35"/>
      <c r="Y35" s="35"/>
      <c r="Z35" s="36" t="str">
        <f t="shared" si="4"/>
        <v/>
      </c>
      <c r="AA35" s="36"/>
    </row>
    <row r="36" spans="1:27" s="3" customFormat="1" ht="12.95" customHeight="1" x14ac:dyDescent="0.2">
      <c r="A36" s="28">
        <v>19</v>
      </c>
      <c r="B36" s="29"/>
      <c r="C36" s="29"/>
      <c r="D36" s="29"/>
      <c r="E36" s="29"/>
      <c r="F36" s="29"/>
      <c r="G36" s="29"/>
      <c r="H36" s="29"/>
      <c r="I36" s="29"/>
      <c r="J36" s="37"/>
      <c r="K36" s="31"/>
      <c r="L36" s="31"/>
      <c r="M36" s="31"/>
      <c r="N36" s="31"/>
      <c r="O36" s="31"/>
      <c r="P36" s="31"/>
      <c r="Q36" s="32" t="str">
        <f>IF(ISBLANK(B36),"",ROUND(X36*100/(100+C12)-O36,2))</f>
        <v/>
      </c>
      <c r="R36" s="32" t="str">
        <f t="shared" si="0"/>
        <v/>
      </c>
      <c r="S36" s="33" t="str">
        <f t="shared" si="1"/>
        <v/>
      </c>
      <c r="T36" s="34" t="str">
        <f t="shared" si="2"/>
        <v/>
      </c>
      <c r="U36" s="34"/>
      <c r="V36" s="32" t="str">
        <f>IF(ISBLANK(B36),"",T36*C12/100)</f>
        <v/>
      </c>
      <c r="W36" s="32" t="str">
        <f t="shared" si="3"/>
        <v/>
      </c>
      <c r="X36" s="35"/>
      <c r="Y36" s="35"/>
      <c r="Z36" s="36" t="str">
        <f t="shared" si="4"/>
        <v/>
      </c>
      <c r="AA36" s="36"/>
    </row>
    <row r="37" spans="1:27" s="3" customFormat="1" ht="12.95" customHeight="1" x14ac:dyDescent="0.2">
      <c r="A37" s="28">
        <v>20</v>
      </c>
      <c r="B37" s="29"/>
      <c r="C37" s="29"/>
      <c r="D37" s="29"/>
      <c r="E37" s="29"/>
      <c r="F37" s="29"/>
      <c r="G37" s="29"/>
      <c r="H37" s="29"/>
      <c r="I37" s="29"/>
      <c r="J37" s="37"/>
      <c r="K37" s="31"/>
      <c r="L37" s="31"/>
      <c r="M37" s="31"/>
      <c r="N37" s="31"/>
      <c r="O37" s="31"/>
      <c r="P37" s="31"/>
      <c r="Q37" s="32" t="str">
        <f>IF(ISBLANK(B37),"",ROUND(X37*100/(100+C12)-O37,2))</f>
        <v/>
      </c>
      <c r="R37" s="32" t="str">
        <f t="shared" si="0"/>
        <v/>
      </c>
      <c r="S37" s="33" t="str">
        <f t="shared" si="1"/>
        <v/>
      </c>
      <c r="T37" s="34" t="str">
        <f t="shared" si="2"/>
        <v/>
      </c>
      <c r="U37" s="34"/>
      <c r="V37" s="32" t="str">
        <f>IF(ISBLANK(B37),"",T37*C12/100)</f>
        <v/>
      </c>
      <c r="W37" s="32" t="str">
        <f t="shared" si="3"/>
        <v/>
      </c>
      <c r="X37" s="35"/>
      <c r="Y37" s="35"/>
      <c r="Z37" s="36" t="str">
        <f t="shared" si="4"/>
        <v/>
      </c>
      <c r="AA37" s="36"/>
    </row>
    <row r="38" spans="1:27" s="3" customFormat="1" ht="12.95" customHeight="1" x14ac:dyDescent="0.2">
      <c r="A38" s="28">
        <v>21</v>
      </c>
      <c r="B38" s="29"/>
      <c r="C38" s="29"/>
      <c r="D38" s="29"/>
      <c r="E38" s="29"/>
      <c r="F38" s="29"/>
      <c r="G38" s="29"/>
      <c r="H38" s="29"/>
      <c r="I38" s="29"/>
      <c r="J38" s="37"/>
      <c r="K38" s="31"/>
      <c r="L38" s="31"/>
      <c r="M38" s="31"/>
      <c r="N38" s="31"/>
      <c r="O38" s="31"/>
      <c r="P38" s="31"/>
      <c r="Q38" s="32" t="str">
        <f>IF(ISBLANK(B38),"",ROUND(X38*100/(100+C12)-O38,2))</f>
        <v/>
      </c>
      <c r="R38" s="32" t="str">
        <f t="shared" si="0"/>
        <v/>
      </c>
      <c r="S38" s="33" t="str">
        <f t="shared" si="1"/>
        <v/>
      </c>
      <c r="T38" s="34" t="str">
        <f t="shared" si="2"/>
        <v/>
      </c>
      <c r="U38" s="34"/>
      <c r="V38" s="32" t="str">
        <f>IF(ISBLANK(B38),"",T38*C12/100)</f>
        <v/>
      </c>
      <c r="W38" s="32" t="str">
        <f t="shared" si="3"/>
        <v/>
      </c>
      <c r="X38" s="35"/>
      <c r="Y38" s="35"/>
      <c r="Z38" s="36" t="str">
        <f t="shared" si="4"/>
        <v/>
      </c>
      <c r="AA38" s="36"/>
    </row>
    <row r="39" spans="1:27" s="3" customFormat="1" ht="12.95" customHeight="1" x14ac:dyDescent="0.2">
      <c r="A39" s="28">
        <v>22</v>
      </c>
      <c r="B39" s="29"/>
      <c r="C39" s="29"/>
      <c r="D39" s="29"/>
      <c r="E39" s="29"/>
      <c r="F39" s="29"/>
      <c r="G39" s="29"/>
      <c r="H39" s="29"/>
      <c r="I39" s="29"/>
      <c r="J39" s="37"/>
      <c r="K39" s="31"/>
      <c r="L39" s="31"/>
      <c r="M39" s="31"/>
      <c r="N39" s="31"/>
      <c r="O39" s="31"/>
      <c r="P39" s="31"/>
      <c r="Q39" s="32" t="str">
        <f>IF(ISBLANK(B39),"",ROUND(X39*100/(100+C12)-O39,2))</f>
        <v/>
      </c>
      <c r="R39" s="32" t="str">
        <f t="shared" si="0"/>
        <v/>
      </c>
      <c r="S39" s="33" t="str">
        <f t="shared" si="1"/>
        <v/>
      </c>
      <c r="T39" s="34" t="str">
        <f t="shared" si="2"/>
        <v/>
      </c>
      <c r="U39" s="34"/>
      <c r="V39" s="32" t="str">
        <f>IF(ISBLANK(B39),"",T39*C12/100)</f>
        <v/>
      </c>
      <c r="W39" s="32" t="str">
        <f t="shared" si="3"/>
        <v/>
      </c>
      <c r="X39" s="35"/>
      <c r="Y39" s="35"/>
      <c r="Z39" s="36" t="str">
        <f t="shared" si="4"/>
        <v/>
      </c>
      <c r="AA39" s="36"/>
    </row>
    <row r="40" spans="1:27" s="3" customFormat="1" ht="12.95" customHeight="1" x14ac:dyDescent="0.2">
      <c r="A40" s="28">
        <v>23</v>
      </c>
      <c r="B40" s="29"/>
      <c r="C40" s="29"/>
      <c r="D40" s="29"/>
      <c r="E40" s="29"/>
      <c r="F40" s="29"/>
      <c r="G40" s="29"/>
      <c r="H40" s="29"/>
      <c r="I40" s="29"/>
      <c r="J40" s="37"/>
      <c r="K40" s="31"/>
      <c r="L40" s="31"/>
      <c r="M40" s="31"/>
      <c r="N40" s="31"/>
      <c r="O40" s="31"/>
      <c r="P40" s="31"/>
      <c r="Q40" s="32" t="str">
        <f>IF(ISBLANK(B40),"",ROUND(X40*100/(100+C12)-O40,2))</f>
        <v/>
      </c>
      <c r="R40" s="32" t="str">
        <f t="shared" si="0"/>
        <v/>
      </c>
      <c r="S40" s="33" t="str">
        <f t="shared" si="1"/>
        <v/>
      </c>
      <c r="T40" s="34" t="str">
        <f t="shared" si="2"/>
        <v/>
      </c>
      <c r="U40" s="34"/>
      <c r="V40" s="32" t="str">
        <f>IF(ISBLANK(B40),"",T40*C12/100)</f>
        <v/>
      </c>
      <c r="W40" s="32" t="str">
        <f t="shared" si="3"/>
        <v/>
      </c>
      <c r="X40" s="35"/>
      <c r="Y40" s="35"/>
      <c r="Z40" s="36" t="str">
        <f t="shared" si="4"/>
        <v/>
      </c>
      <c r="AA40" s="36"/>
    </row>
    <row r="41" spans="1:27" s="3" customFormat="1" x14ac:dyDescent="0.2">
      <c r="A41" s="28">
        <v>24</v>
      </c>
      <c r="B41" s="29"/>
      <c r="C41" s="29"/>
      <c r="D41" s="29"/>
      <c r="E41" s="29"/>
      <c r="F41" s="29"/>
      <c r="G41" s="29"/>
      <c r="H41" s="29"/>
      <c r="I41" s="29"/>
      <c r="J41" s="37"/>
      <c r="K41" s="31"/>
      <c r="L41" s="31"/>
      <c r="M41" s="31"/>
      <c r="N41" s="31"/>
      <c r="O41" s="31"/>
      <c r="P41" s="31"/>
      <c r="Q41" s="32" t="str">
        <f>IF(ISBLANK(B41),"",ROUND(X41*100/(100+C12)-O41,2))</f>
        <v/>
      </c>
      <c r="R41" s="32"/>
      <c r="S41" s="33" t="str">
        <f t="shared" si="1"/>
        <v/>
      </c>
      <c r="T41" s="34" t="str">
        <f t="shared" si="2"/>
        <v/>
      </c>
      <c r="U41" s="34"/>
      <c r="V41" s="32" t="str">
        <f>IF(ISBLANK(B41),"",T41*C12/100)</f>
        <v/>
      </c>
      <c r="W41" s="32" t="str">
        <f t="shared" si="3"/>
        <v/>
      </c>
      <c r="X41" s="35"/>
      <c r="Y41" s="35"/>
      <c r="Z41" s="36" t="str">
        <f t="shared" si="4"/>
        <v/>
      </c>
      <c r="AA41" s="36"/>
    </row>
    <row r="42" spans="1:27" s="3" customFormat="1" x14ac:dyDescent="0.2">
      <c r="A42" s="28">
        <v>25</v>
      </c>
      <c r="B42" s="29"/>
      <c r="C42" s="29"/>
      <c r="D42" s="29"/>
      <c r="E42" s="29"/>
      <c r="F42" s="29"/>
      <c r="G42" s="29"/>
      <c r="H42" s="29"/>
      <c r="I42" s="29"/>
      <c r="J42" s="38"/>
      <c r="K42" s="31"/>
      <c r="L42" s="31"/>
      <c r="M42" s="31"/>
      <c r="N42" s="31"/>
      <c r="O42" s="31"/>
      <c r="P42" s="31"/>
      <c r="Q42" s="32" t="str">
        <f>IF(ISBLANK(B42),"",ROUND(X42*100/(100+C12)-O42,2))</f>
        <v/>
      </c>
      <c r="R42" s="32" t="str">
        <f t="shared" si="0"/>
        <v/>
      </c>
      <c r="S42" s="33" t="str">
        <f t="shared" si="1"/>
        <v/>
      </c>
      <c r="T42" s="34" t="str">
        <f t="shared" si="2"/>
        <v/>
      </c>
      <c r="U42" s="34"/>
      <c r="V42" s="32" t="str">
        <f>IF(ISBLANK(B42),"",T42*C12/100)</f>
        <v/>
      </c>
      <c r="W42" s="32" t="str">
        <f t="shared" si="3"/>
        <v/>
      </c>
      <c r="X42" s="35"/>
      <c r="Y42" s="35"/>
      <c r="Z42" s="36" t="str">
        <f t="shared" si="4"/>
        <v/>
      </c>
      <c r="AA42" s="36"/>
    </row>
    <row r="43" spans="1:27" s="3" customFormat="1" x14ac:dyDescent="0.2">
      <c r="A43" s="28">
        <v>26</v>
      </c>
      <c r="B43" s="29"/>
      <c r="C43" s="29"/>
      <c r="D43" s="29"/>
      <c r="E43" s="29"/>
      <c r="F43" s="29"/>
      <c r="G43" s="29"/>
      <c r="H43" s="29"/>
      <c r="I43" s="29"/>
      <c r="J43" s="37"/>
      <c r="K43" s="31"/>
      <c r="L43" s="31"/>
      <c r="M43" s="31"/>
      <c r="N43" s="31"/>
      <c r="O43" s="31"/>
      <c r="P43" s="31"/>
      <c r="Q43" s="32" t="str">
        <f>IF(ISBLANK(B43),"",ROUND(X43*100/(100+C12)-O43,2))</f>
        <v/>
      </c>
      <c r="R43" s="32" t="str">
        <f t="shared" si="0"/>
        <v/>
      </c>
      <c r="S43" s="33" t="str">
        <f t="shared" si="1"/>
        <v/>
      </c>
      <c r="T43" s="34" t="str">
        <f t="shared" si="2"/>
        <v/>
      </c>
      <c r="U43" s="34"/>
      <c r="V43" s="32" t="str">
        <f>IF(ISBLANK(B43),"",T43*C12/100)</f>
        <v/>
      </c>
      <c r="W43" s="32" t="str">
        <f t="shared" si="3"/>
        <v/>
      </c>
      <c r="X43" s="35"/>
      <c r="Y43" s="35"/>
      <c r="Z43" s="36" t="str">
        <f t="shared" si="4"/>
        <v/>
      </c>
      <c r="AA43" s="36"/>
    </row>
    <row r="44" spans="1:27" s="3" customFormat="1" x14ac:dyDescent="0.2">
      <c r="A44" s="28">
        <v>27</v>
      </c>
      <c r="B44" s="29"/>
      <c r="C44" s="29"/>
      <c r="D44" s="29"/>
      <c r="E44" s="29"/>
      <c r="F44" s="29"/>
      <c r="G44" s="29"/>
      <c r="H44" s="29"/>
      <c r="I44" s="29"/>
      <c r="J44" s="37"/>
      <c r="K44" s="31"/>
      <c r="L44" s="31"/>
      <c r="M44" s="31"/>
      <c r="N44" s="31"/>
      <c r="O44" s="31"/>
      <c r="P44" s="31"/>
      <c r="Q44" s="32" t="str">
        <f>IF(ISBLANK(B44),"",ROUND(X44*100/(100+C12)-O44,2))</f>
        <v/>
      </c>
      <c r="R44" s="32" t="str">
        <f t="shared" si="0"/>
        <v/>
      </c>
      <c r="S44" s="33" t="str">
        <f t="shared" si="1"/>
        <v/>
      </c>
      <c r="T44" s="34" t="str">
        <f t="shared" si="2"/>
        <v/>
      </c>
      <c r="U44" s="34"/>
      <c r="V44" s="32" t="str">
        <f>IF(ISBLANK(B44),"",T44*C12/100)</f>
        <v/>
      </c>
      <c r="W44" s="32" t="str">
        <f t="shared" si="3"/>
        <v/>
      </c>
      <c r="X44" s="35"/>
      <c r="Y44" s="35"/>
      <c r="Z44" s="36" t="str">
        <f t="shared" si="4"/>
        <v/>
      </c>
      <c r="AA44" s="36"/>
    </row>
    <row r="45" spans="1:27" s="3" customFormat="1" x14ac:dyDescent="0.2">
      <c r="A45" s="28">
        <v>28</v>
      </c>
      <c r="B45" s="29"/>
      <c r="C45" s="29"/>
      <c r="D45" s="29"/>
      <c r="E45" s="29"/>
      <c r="F45" s="29"/>
      <c r="G45" s="29"/>
      <c r="H45" s="29"/>
      <c r="I45" s="29"/>
      <c r="J45" s="37"/>
      <c r="K45" s="31"/>
      <c r="L45" s="31"/>
      <c r="M45" s="31"/>
      <c r="N45" s="31"/>
      <c r="O45" s="31"/>
      <c r="P45" s="31"/>
      <c r="Q45" s="32" t="str">
        <f>IF(ISBLANK(B45),"",ROUND(X45*100/(100+C12)-O45,2))</f>
        <v/>
      </c>
      <c r="R45" s="32" t="str">
        <f t="shared" si="0"/>
        <v/>
      </c>
      <c r="S45" s="33" t="str">
        <f t="shared" si="1"/>
        <v/>
      </c>
      <c r="T45" s="34" t="str">
        <f t="shared" si="2"/>
        <v/>
      </c>
      <c r="U45" s="34"/>
      <c r="V45" s="32" t="str">
        <f>IF(ISBLANK(B45),"",T45*C12/100)</f>
        <v/>
      </c>
      <c r="W45" s="32" t="str">
        <f t="shared" si="3"/>
        <v/>
      </c>
      <c r="X45" s="35"/>
      <c r="Y45" s="35"/>
      <c r="Z45" s="36" t="str">
        <f t="shared" si="4"/>
        <v/>
      </c>
      <c r="AA45" s="36"/>
    </row>
    <row r="46" spans="1:27" s="3" customFormat="1" x14ac:dyDescent="0.2">
      <c r="A46" s="28">
        <v>29</v>
      </c>
      <c r="B46" s="29"/>
      <c r="C46" s="29"/>
      <c r="D46" s="29"/>
      <c r="E46" s="29"/>
      <c r="F46" s="29"/>
      <c r="G46" s="29"/>
      <c r="H46" s="29"/>
      <c r="I46" s="29"/>
      <c r="J46" s="37"/>
      <c r="K46" s="31"/>
      <c r="L46" s="31"/>
      <c r="M46" s="31"/>
      <c r="N46" s="31"/>
      <c r="O46" s="31"/>
      <c r="P46" s="31"/>
      <c r="Q46" s="32" t="str">
        <f>IF(ISBLANK(B46),"",ROUND(X46*100/(100+C12)-O46,2))</f>
        <v/>
      </c>
      <c r="R46" s="32" t="str">
        <f t="shared" si="0"/>
        <v/>
      </c>
      <c r="S46" s="33" t="str">
        <f t="shared" si="1"/>
        <v/>
      </c>
      <c r="T46" s="34" t="str">
        <f t="shared" si="2"/>
        <v/>
      </c>
      <c r="U46" s="34"/>
      <c r="V46" s="32" t="str">
        <f>IF(ISBLANK(B46),"",T46*C12/100)</f>
        <v/>
      </c>
      <c r="W46" s="32" t="str">
        <f t="shared" si="3"/>
        <v/>
      </c>
      <c r="X46" s="35"/>
      <c r="Y46" s="35"/>
      <c r="Z46" s="36" t="str">
        <f t="shared" si="4"/>
        <v/>
      </c>
      <c r="AA46" s="36"/>
    </row>
    <row r="47" spans="1:27" s="3" customFormat="1" x14ac:dyDescent="0.2">
      <c r="A47" s="28">
        <v>30</v>
      </c>
      <c r="B47" s="29"/>
      <c r="C47" s="29"/>
      <c r="D47" s="29"/>
      <c r="E47" s="29"/>
      <c r="F47" s="29"/>
      <c r="G47" s="29"/>
      <c r="H47" s="29"/>
      <c r="I47" s="29"/>
      <c r="J47" s="37"/>
      <c r="K47" s="31"/>
      <c r="L47" s="31"/>
      <c r="M47" s="31"/>
      <c r="N47" s="31"/>
      <c r="O47" s="31"/>
      <c r="P47" s="31"/>
      <c r="Q47" s="32" t="str">
        <f>IF(ISBLANK(B47),"",ROUND(X47*100/(100+C12)-O47,2))</f>
        <v/>
      </c>
      <c r="R47" s="32" t="str">
        <f t="shared" si="0"/>
        <v/>
      </c>
      <c r="S47" s="33" t="str">
        <f t="shared" si="1"/>
        <v/>
      </c>
      <c r="T47" s="34" t="str">
        <f t="shared" si="2"/>
        <v/>
      </c>
      <c r="U47" s="34"/>
      <c r="V47" s="32" t="str">
        <f>IF(ISBLANK(B47),"",T47*C12/100)</f>
        <v/>
      </c>
      <c r="W47" s="32" t="str">
        <f t="shared" si="3"/>
        <v/>
      </c>
      <c r="X47" s="35"/>
      <c r="Y47" s="35"/>
      <c r="Z47" s="36" t="str">
        <f t="shared" si="4"/>
        <v/>
      </c>
      <c r="AA47" s="36"/>
    </row>
    <row r="48" spans="1:27" s="3" customFormat="1" x14ac:dyDescent="0.2">
      <c r="A48" s="39" t="s">
        <v>36</v>
      </c>
      <c r="B48" s="39"/>
      <c r="C48" s="39"/>
      <c r="D48" s="39"/>
      <c r="E48" s="39"/>
      <c r="F48" s="39"/>
      <c r="G48" s="39"/>
      <c r="H48" s="39"/>
      <c r="I48" s="39"/>
      <c r="J48" s="40" t="s">
        <v>37</v>
      </c>
      <c r="K48" s="39" t="s">
        <v>37</v>
      </c>
      <c r="L48" s="39"/>
      <c r="M48" s="39" t="s">
        <v>37</v>
      </c>
      <c r="N48" s="39"/>
      <c r="O48" s="39" t="s">
        <v>37</v>
      </c>
      <c r="P48" s="39"/>
      <c r="Q48" s="40" t="s">
        <v>37</v>
      </c>
      <c r="R48" s="41">
        <f>SUM(R18:R47)</f>
        <v>0</v>
      </c>
      <c r="S48" s="40" t="s">
        <v>37</v>
      </c>
      <c r="T48" s="39" t="s">
        <v>37</v>
      </c>
      <c r="U48" s="39"/>
      <c r="V48" s="40" t="s">
        <v>37</v>
      </c>
      <c r="W48" s="41">
        <f>SUM(W18:W47)</f>
        <v>0</v>
      </c>
      <c r="X48" s="39" t="s">
        <v>37</v>
      </c>
      <c r="Y48" s="39"/>
      <c r="Z48" s="42">
        <f>SUM(Z18:Z47)</f>
        <v>0</v>
      </c>
      <c r="AA48" s="42"/>
    </row>
    <row r="49" spans="1:27" s="3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3" customFormat="1" x14ac:dyDescent="0.2">
      <c r="A50" s="10" t="s">
        <v>38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6"/>
      <c r="P50" s="10" t="s">
        <v>39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s="3" customFormat="1" x14ac:dyDescent="0.2">
      <c r="A51" s="10" t="s">
        <v>40</v>
      </c>
      <c r="B51" s="10"/>
      <c r="C51" s="10"/>
      <c r="D51" s="10"/>
      <c r="E51" s="10"/>
      <c r="F51" s="10"/>
      <c r="G51" s="10"/>
      <c r="H51" s="10"/>
      <c r="I51" s="11" t="s">
        <v>41</v>
      </c>
      <c r="J51" s="11"/>
      <c r="K51" s="11"/>
      <c r="L51" s="11"/>
      <c r="M51" s="11"/>
      <c r="N51" s="11"/>
      <c r="O51" s="7"/>
      <c r="P51" s="11" t="s">
        <v>3</v>
      </c>
      <c r="Q51" s="11"/>
      <c r="R51" s="11"/>
      <c r="S51" s="11"/>
      <c r="T51" s="11"/>
      <c r="U51" s="11"/>
      <c r="V51" s="11" t="s">
        <v>41</v>
      </c>
      <c r="W51" s="11"/>
      <c r="X51" s="11"/>
      <c r="Y51" s="11"/>
      <c r="Z51" s="11"/>
      <c r="AA51" s="11"/>
    </row>
    <row r="52" spans="1:27" s="3" customFormat="1" x14ac:dyDescent="0.2">
      <c r="A52" s="12"/>
      <c r="B52" s="12"/>
      <c r="C52" s="12"/>
      <c r="D52" s="12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8"/>
      <c r="P52" s="13"/>
      <c r="Q52" s="13"/>
      <c r="R52" s="13"/>
      <c r="S52" s="13"/>
      <c r="T52" s="13"/>
      <c r="U52" s="13"/>
      <c r="V52" s="14" t="s">
        <v>42</v>
      </c>
      <c r="W52" s="14"/>
      <c r="X52" s="14"/>
      <c r="Y52" s="14"/>
      <c r="Z52" s="14"/>
      <c r="AA52" s="14"/>
    </row>
    <row r="53" spans="1:27" s="3" customFormat="1" x14ac:dyDescent="0.2">
      <c r="A53" s="12"/>
      <c r="B53" s="12"/>
      <c r="C53" s="12"/>
      <c r="D53" s="12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8"/>
      <c r="P53" s="13"/>
      <c r="Q53" s="13"/>
      <c r="R53" s="13"/>
      <c r="S53" s="13"/>
      <c r="T53" s="13"/>
      <c r="U53" s="13"/>
      <c r="V53" s="14"/>
      <c r="W53" s="14"/>
      <c r="X53" s="14"/>
      <c r="Y53" s="14"/>
      <c r="Z53" s="14"/>
      <c r="AA53" s="14"/>
    </row>
    <row r="54" spans="1:27" s="3" customFormat="1" x14ac:dyDescent="0.2">
      <c r="A54" s="12"/>
      <c r="B54" s="12"/>
      <c r="C54" s="12"/>
      <c r="D54" s="12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9"/>
      <c r="P54" s="13"/>
      <c r="Q54" s="13"/>
      <c r="R54" s="13"/>
      <c r="S54" s="13"/>
      <c r="T54" s="13"/>
      <c r="U54" s="13"/>
      <c r="V54" s="14"/>
      <c r="W54" s="14"/>
      <c r="X54" s="14"/>
      <c r="Y54" s="14"/>
      <c r="Z54" s="14"/>
      <c r="AA54" s="14"/>
    </row>
  </sheetData>
  <mergeCells count="282">
    <mergeCell ref="A52:H52"/>
    <mergeCell ref="I52:N52"/>
    <mergeCell ref="P52:U54"/>
    <mergeCell ref="V52:AA54"/>
    <mergeCell ref="A53:H53"/>
    <mergeCell ref="I53:N53"/>
    <mergeCell ref="A54:H54"/>
    <mergeCell ref="I54:N54"/>
    <mergeCell ref="Z48:AA48"/>
    <mergeCell ref="A49:AA49"/>
    <mergeCell ref="A50:N50"/>
    <mergeCell ref="P50:AA50"/>
    <mergeCell ref="A51:H51"/>
    <mergeCell ref="I51:N51"/>
    <mergeCell ref="P51:U51"/>
    <mergeCell ref="V51:AA51"/>
    <mergeCell ref="A48:I48"/>
    <mergeCell ref="K48:L48"/>
    <mergeCell ref="M48:N48"/>
    <mergeCell ref="O48:P48"/>
    <mergeCell ref="T48:U48"/>
    <mergeCell ref="X48:Y48"/>
    <mergeCell ref="Z46:AA46"/>
    <mergeCell ref="B47:I47"/>
    <mergeCell ref="K47:L47"/>
    <mergeCell ref="M47:N47"/>
    <mergeCell ref="O47:P47"/>
    <mergeCell ref="T47:U47"/>
    <mergeCell ref="X47:Y47"/>
    <mergeCell ref="Z47:AA47"/>
    <mergeCell ref="B46:I46"/>
    <mergeCell ref="K46:L46"/>
    <mergeCell ref="M46:N46"/>
    <mergeCell ref="O46:P46"/>
    <mergeCell ref="T46:U46"/>
    <mergeCell ref="X46:Y46"/>
    <mergeCell ref="Z44:AA44"/>
    <mergeCell ref="B45:I45"/>
    <mergeCell ref="K45:L45"/>
    <mergeCell ref="M45:N45"/>
    <mergeCell ref="O45:P45"/>
    <mergeCell ref="T45:U45"/>
    <mergeCell ref="X45:Y45"/>
    <mergeCell ref="Z45:AA45"/>
    <mergeCell ref="B44:I44"/>
    <mergeCell ref="K44:L44"/>
    <mergeCell ref="M44:N44"/>
    <mergeCell ref="O44:P44"/>
    <mergeCell ref="T44:U44"/>
    <mergeCell ref="X44:Y44"/>
    <mergeCell ref="Z42:AA42"/>
    <mergeCell ref="B43:I43"/>
    <mergeCell ref="K43:L43"/>
    <mergeCell ref="M43:N43"/>
    <mergeCell ref="O43:P43"/>
    <mergeCell ref="T43:U43"/>
    <mergeCell ref="X43:Y43"/>
    <mergeCell ref="Z43:AA43"/>
    <mergeCell ref="B42:I42"/>
    <mergeCell ref="K42:L42"/>
    <mergeCell ref="M42:N42"/>
    <mergeCell ref="O42:P42"/>
    <mergeCell ref="T42:U42"/>
    <mergeCell ref="X42:Y42"/>
    <mergeCell ref="Z40:AA40"/>
    <mergeCell ref="B41:I41"/>
    <mergeCell ref="K41:L41"/>
    <mergeCell ref="M41:N41"/>
    <mergeCell ref="O41:P41"/>
    <mergeCell ref="T41:U41"/>
    <mergeCell ref="X41:Y41"/>
    <mergeCell ref="Z41:AA41"/>
    <mergeCell ref="B40:I40"/>
    <mergeCell ref="K40:L40"/>
    <mergeCell ref="M40:N40"/>
    <mergeCell ref="O40:P40"/>
    <mergeCell ref="T40:U40"/>
    <mergeCell ref="X40:Y40"/>
    <mergeCell ref="Z38:AA38"/>
    <mergeCell ref="B39:I39"/>
    <mergeCell ref="K39:L39"/>
    <mergeCell ref="M39:N39"/>
    <mergeCell ref="O39:P39"/>
    <mergeCell ref="T39:U39"/>
    <mergeCell ref="X39:Y39"/>
    <mergeCell ref="Z39:AA39"/>
    <mergeCell ref="B38:I38"/>
    <mergeCell ref="K38:L38"/>
    <mergeCell ref="M38:N38"/>
    <mergeCell ref="O38:P38"/>
    <mergeCell ref="T38:U38"/>
    <mergeCell ref="X38:Y38"/>
    <mergeCell ref="Z36:AA36"/>
    <mergeCell ref="B37:I37"/>
    <mergeCell ref="K37:L37"/>
    <mergeCell ref="M37:N37"/>
    <mergeCell ref="O37:P37"/>
    <mergeCell ref="T37:U37"/>
    <mergeCell ref="X37:Y37"/>
    <mergeCell ref="Z37:AA37"/>
    <mergeCell ref="B36:I36"/>
    <mergeCell ref="K36:L36"/>
    <mergeCell ref="M36:N36"/>
    <mergeCell ref="O36:P36"/>
    <mergeCell ref="T36:U36"/>
    <mergeCell ref="X36:Y36"/>
    <mergeCell ref="Z34:AA34"/>
    <mergeCell ref="B35:I35"/>
    <mergeCell ref="K35:L35"/>
    <mergeCell ref="M35:N35"/>
    <mergeCell ref="O35:P35"/>
    <mergeCell ref="T35:U35"/>
    <mergeCell ref="X35:Y35"/>
    <mergeCell ref="Z35:AA35"/>
    <mergeCell ref="B34:I34"/>
    <mergeCell ref="K34:L34"/>
    <mergeCell ref="M34:N34"/>
    <mergeCell ref="O34:P34"/>
    <mergeCell ref="T34:U34"/>
    <mergeCell ref="X34:Y34"/>
    <mergeCell ref="Z32:AA32"/>
    <mergeCell ref="B33:I33"/>
    <mergeCell ref="K33:L33"/>
    <mergeCell ref="M33:N33"/>
    <mergeCell ref="O33:P33"/>
    <mergeCell ref="T33:U33"/>
    <mergeCell ref="X33:Y33"/>
    <mergeCell ref="Z33:AA33"/>
    <mergeCell ref="B32:I32"/>
    <mergeCell ref="K32:L32"/>
    <mergeCell ref="M32:N32"/>
    <mergeCell ref="O32:P32"/>
    <mergeCell ref="T32:U32"/>
    <mergeCell ref="X32:Y32"/>
    <mergeCell ref="Z30:AA30"/>
    <mergeCell ref="B31:I31"/>
    <mergeCell ref="K31:L31"/>
    <mergeCell ref="M31:N31"/>
    <mergeCell ref="O31:P31"/>
    <mergeCell ref="T31:U31"/>
    <mergeCell ref="X31:Y31"/>
    <mergeCell ref="Z31:AA31"/>
    <mergeCell ref="B30:I30"/>
    <mergeCell ref="K30:L30"/>
    <mergeCell ref="M30:N30"/>
    <mergeCell ref="O30:P30"/>
    <mergeCell ref="T30:U30"/>
    <mergeCell ref="X30:Y30"/>
    <mergeCell ref="Z28:AA28"/>
    <mergeCell ref="B29:I29"/>
    <mergeCell ref="K29:L29"/>
    <mergeCell ref="M29:N29"/>
    <mergeCell ref="O29:P29"/>
    <mergeCell ref="T29:U29"/>
    <mergeCell ref="X29:Y29"/>
    <mergeCell ref="Z29:AA29"/>
    <mergeCell ref="B28:I28"/>
    <mergeCell ref="K28:L28"/>
    <mergeCell ref="M28:N28"/>
    <mergeCell ref="O28:P28"/>
    <mergeCell ref="T28:U28"/>
    <mergeCell ref="X28:Y28"/>
    <mergeCell ref="Z26:AA26"/>
    <mergeCell ref="B27:I27"/>
    <mergeCell ref="K27:L27"/>
    <mergeCell ref="M27:N27"/>
    <mergeCell ref="O27:P27"/>
    <mergeCell ref="T27:U27"/>
    <mergeCell ref="X27:Y27"/>
    <mergeCell ref="Z27:AA27"/>
    <mergeCell ref="B26:I26"/>
    <mergeCell ref="K26:L26"/>
    <mergeCell ref="M26:N26"/>
    <mergeCell ref="O26:P26"/>
    <mergeCell ref="T26:U26"/>
    <mergeCell ref="X26:Y26"/>
    <mergeCell ref="Z24:AA24"/>
    <mergeCell ref="B25:I25"/>
    <mergeCell ref="K25:L25"/>
    <mergeCell ref="M25:N25"/>
    <mergeCell ref="O25:P25"/>
    <mergeCell ref="T25:U25"/>
    <mergeCell ref="X25:Y25"/>
    <mergeCell ref="Z25:AA25"/>
    <mergeCell ref="B24:I24"/>
    <mergeCell ref="K24:L24"/>
    <mergeCell ref="M24:N24"/>
    <mergeCell ref="O24:P24"/>
    <mergeCell ref="T24:U24"/>
    <mergeCell ref="X24:Y24"/>
    <mergeCell ref="Z22:AA22"/>
    <mergeCell ref="B23:I23"/>
    <mergeCell ref="K23:L23"/>
    <mergeCell ref="M23:N23"/>
    <mergeCell ref="O23:P23"/>
    <mergeCell ref="T23:U23"/>
    <mergeCell ref="X23:Y23"/>
    <mergeCell ref="Z23:AA23"/>
    <mergeCell ref="B22:I22"/>
    <mergeCell ref="K22:L22"/>
    <mergeCell ref="M22:N22"/>
    <mergeCell ref="O22:P22"/>
    <mergeCell ref="T22:U22"/>
    <mergeCell ref="X22:Y22"/>
    <mergeCell ref="Z20:AA20"/>
    <mergeCell ref="B21:I21"/>
    <mergeCell ref="K21:L21"/>
    <mergeCell ref="M21:N21"/>
    <mergeCell ref="O21:P21"/>
    <mergeCell ref="T21:U21"/>
    <mergeCell ref="X21:Y21"/>
    <mergeCell ref="Z21:AA21"/>
    <mergeCell ref="B20:I20"/>
    <mergeCell ref="K20:L20"/>
    <mergeCell ref="M20:N20"/>
    <mergeCell ref="O20:P20"/>
    <mergeCell ref="T20:U20"/>
    <mergeCell ref="X20:Y20"/>
    <mergeCell ref="Z18:AA18"/>
    <mergeCell ref="B19:I19"/>
    <mergeCell ref="K19:L19"/>
    <mergeCell ref="M19:N19"/>
    <mergeCell ref="O19:P19"/>
    <mergeCell ref="T19:U19"/>
    <mergeCell ref="X19:Y19"/>
    <mergeCell ref="Z19:AA19"/>
    <mergeCell ref="B18:I18"/>
    <mergeCell ref="K18:L18"/>
    <mergeCell ref="M18:N18"/>
    <mergeCell ref="O18:P18"/>
    <mergeCell ref="T18:U18"/>
    <mergeCell ref="X18:Y18"/>
    <mergeCell ref="W15:W16"/>
    <mergeCell ref="X15:Y16"/>
    <mergeCell ref="Z15:AA16"/>
    <mergeCell ref="B17:I17"/>
    <mergeCell ref="K17:L17"/>
    <mergeCell ref="M17:N17"/>
    <mergeCell ref="O17:P17"/>
    <mergeCell ref="T17:U17"/>
    <mergeCell ref="X17:Y17"/>
    <mergeCell ref="Z17:AA17"/>
    <mergeCell ref="Q13:S14"/>
    <mergeCell ref="T13:U16"/>
    <mergeCell ref="V13:W14"/>
    <mergeCell ref="X13:AA14"/>
    <mergeCell ref="M15:N16"/>
    <mergeCell ref="O15:P16"/>
    <mergeCell ref="Q15:Q16"/>
    <mergeCell ref="R15:R16"/>
    <mergeCell ref="S15:S16"/>
    <mergeCell ref="V15:V16"/>
    <mergeCell ref="P10:T10"/>
    <mergeCell ref="U10:AA10"/>
    <mergeCell ref="A11:C11"/>
    <mergeCell ref="D11:AA12"/>
    <mergeCell ref="A12:B12"/>
    <mergeCell ref="A13:A16"/>
    <mergeCell ref="B13:I16"/>
    <mergeCell ref="J13:J16"/>
    <mergeCell ref="K13:L16"/>
    <mergeCell ref="M13:P14"/>
    <mergeCell ref="S7:V7"/>
    <mergeCell ref="N8:V8"/>
    <mergeCell ref="A9:O9"/>
    <mergeCell ref="P9:V9"/>
    <mergeCell ref="X9:AA9"/>
    <mergeCell ref="A10:C10"/>
    <mergeCell ref="D10:F10"/>
    <mergeCell ref="G10:J10"/>
    <mergeCell ref="K10:M10"/>
    <mergeCell ref="N10:O10"/>
    <mergeCell ref="A2:G2"/>
    <mergeCell ref="H2:AA3"/>
    <mergeCell ref="A3:G3"/>
    <mergeCell ref="A4:M8"/>
    <mergeCell ref="N4:V4"/>
    <mergeCell ref="W4:AA8"/>
    <mergeCell ref="N5:O6"/>
    <mergeCell ref="P5:R5"/>
    <mergeCell ref="S5:V6"/>
    <mergeCell ref="N7:O7"/>
  </mergeCells>
  <pageMargins left="1.3777777777777778" right="1.3777777777777778" top="0.78749999999999998" bottom="0.59027777777777779" header="0.51180555555555551" footer="0.51180555555555551"/>
  <pageSetup paperSize="9" scale="67" firstPageNumber="0" orientation="landscape" horizontalDpi="300" verticalDpi="300" r:id="rId1"/>
  <headerFooter alignWithMargins="0">
    <oddHeader>&amp;L&amp;G</oddHeader>
    <oddFooter>&amp;RModel descarcat de pe www.socotim.ro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Intrare Receptie</dc:title>
  <dc:subject>Model</dc:subject>
  <dc:creator>Gabriel Istrate</dc:creator>
  <cp:keywords>Model  Nota Intrare Receptie Excel</cp:keywords>
  <cp:lastModifiedBy>Gabriel Istrate</cp:lastModifiedBy>
  <cp:revision>46</cp:revision>
  <cp:lastPrinted>2017-02-09T08:00:51Z</cp:lastPrinted>
  <dcterms:created xsi:type="dcterms:W3CDTF">2013-09-27T06:46:29Z</dcterms:created>
  <dcterms:modified xsi:type="dcterms:W3CDTF">2017-02-09T08:01:48Z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Romdas Expert SRL</vt:lpwstr>
  </property>
  <property fmtid="{D5CDD505-2E9C-101B-9397-08002B2CF9AE}" pid="3" name="URL">
    <vt:lpwstr>www.contapitesti.ro</vt:lpwstr>
  </property>
</Properties>
</file>